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8 宮倉徳島線(仲之町) 冠水対策\02 (R3年2月17日審査会) R2徳土 宮倉徳島線 徳・仲之 道路冠水対策工事(1)\01 当初設計書\PPI\"/>
    </mc:Choice>
  </mc:AlternateContent>
  <bookViews>
    <workbookView xWindow="0" yWindow="0" windowWidth="29010" windowHeight="961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5" i="1" l="1"/>
  <c r="G41" i="1"/>
  <c r="G40" i="1"/>
  <c r="G38" i="1"/>
  <c r="G37" i="1" s="1"/>
  <c r="G36" i="1" s="1"/>
  <c r="G32" i="1"/>
  <c r="G30" i="1"/>
  <c r="G28" i="1"/>
  <c r="G25" i="1"/>
  <c r="G24" i="1"/>
  <c r="G22" i="1"/>
  <c r="G18" i="1"/>
  <c r="G17" i="1"/>
  <c r="G12" i="1"/>
  <c r="G11" i="1" s="1"/>
  <c r="G44" i="1" l="1"/>
  <c r="G10" i="1"/>
  <c r="G47" i="1" l="1"/>
  <c r="G49" i="1"/>
  <c r="G51" i="1" s="1"/>
  <c r="G52" i="1" s="1"/>
</calcChain>
</file>

<file path=xl/sharedStrings.xml><?xml version="1.0" encoding="utf-8"?>
<sst xmlns="http://schemas.openxmlformats.org/spreadsheetml/2006/main" count="99" uniqueCount="61">
  <si>
    <t>工事費内訳書</t>
  </si>
  <si>
    <t>住　　　　所</t>
  </si>
  <si>
    <t>商号又は名称</t>
  </si>
  <si>
    <t>代 表 者 名</t>
  </si>
  <si>
    <t>工 事 名</t>
  </si>
  <si>
    <t>Ｒ２徳土　宮倉徳島線　徳・仲之　道路冠水対策工事（１）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</si>
  <si>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</si>
  <si>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</si>
  <si>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</si>
  <si>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</si>
  <si>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</si>
  <si>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</si>
  <si>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</si>
  <si>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</si>
  <si>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防護柵工</t>
  </si>
  <si>
    <t>防止柵工</t>
  </si>
  <si>
    <t>転落(横断)防止柵 
　(目隠し板付き)</t>
  </si>
  <si>
    <t>m</t>
  </si>
  <si>
    <t>転落(横断)防止柵　
　(目隠し板付き)</t>
  </si>
  <si>
    <t>転落(横断)防止柵 
　(目隠し板なし)</t>
  </si>
  <si>
    <t>転落防止柵基礎　</t>
  </si>
  <si>
    <t>基</t>
  </si>
  <si>
    <t>道路付属施設工</t>
  </si>
  <si>
    <t>作業土工　</t>
  </si>
  <si>
    <t>床堀り　</t>
  </si>
  <si>
    <t>m3</t>
  </si>
  <si>
    <t>埋戻し　</t>
  </si>
  <si>
    <t>基面整正　</t>
  </si>
  <si>
    <t>m2</t>
  </si>
  <si>
    <t>道路付属物工</t>
  </si>
  <si>
    <t>道路冠水時規制ｹﾞｰﾄ　</t>
  </si>
  <si>
    <t>構造物撤去工</t>
  </si>
  <si>
    <t>防護柵撤去工</t>
  </si>
  <si>
    <t>既設防護柵撤去(H=600)
　(支柱間隔1m)</t>
  </si>
  <si>
    <t>既設防護柵撤去(H=800)
　(支柱間隔2m)</t>
  </si>
  <si>
    <t>道路付属施設撤去工</t>
  </si>
  <si>
    <t xml:space="preserve">既設冠水時規制ｹﾞｰﾄ撤去 </t>
  </si>
  <si>
    <t>ﾌﾞﾛｯｸ舗装撤去工</t>
  </si>
  <si>
    <t>ｲﾝﾀｰﾛｯｷﾝｸﾞﾌﾞﾛｯｸ撤去</t>
  </si>
  <si>
    <t>運搬処理工</t>
  </si>
  <si>
    <t>殻運搬
　(ﾌﾞﾛｯｸ舗装)</t>
  </si>
  <si>
    <t>殻処分
　(ﾌﾞﾛｯｸ舗装)</t>
  </si>
  <si>
    <t>現場発生品運搬処分　
　(ｽｸﾗｯﾌﾟ控除含む)</t>
  </si>
  <si>
    <t>舗装</t>
  </si>
  <si>
    <t>舗装工</t>
  </si>
  <si>
    <t>ﾌﾞﾛｯｸ舗装工</t>
  </si>
  <si>
    <t>ｲﾝﾀｰﾛｯｷﾝｸﾞﾌﾞﾛｯｸ舗装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</si>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</sst>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G11+G17+G24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34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48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13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12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22</v>
      </c>
      <c r="C17" s="23"/>
      <c r="D17" s="23"/>
      <c r="E17" s="8" t="s">
        <v>13</v>
      </c>
      <c r="F17" s="9">
        <v>1</v>
      </c>
      <c r="G17" s="10">
        <f>G18+G22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G19+G20+G21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25</v>
      </c>
      <c r="F19" s="9">
        <v>12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26</v>
      </c>
      <c r="E20" s="8" t="s">
        <v>25</v>
      </c>
      <c r="F20" s="9">
        <v>11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27</v>
      </c>
      <c r="E21" s="8" t="s">
        <v>28</v>
      </c>
      <c r="F21" s="9">
        <v>2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29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30</v>
      </c>
      <c r="E23" s="8" t="s">
        <v>21</v>
      </c>
      <c r="F23" s="9">
        <v>2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31</v>
      </c>
      <c r="C24" s="23"/>
      <c r="D24" s="23"/>
      <c r="E24" s="8" t="s">
        <v>13</v>
      </c>
      <c r="F24" s="9">
        <v>1</v>
      </c>
      <c r="G24" s="10">
        <f>G25+G28+G30+G32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32</v>
      </c>
      <c r="D25" s="23"/>
      <c r="E25" s="8" t="s">
        <v>13</v>
      </c>
      <c r="F25" s="9">
        <v>1</v>
      </c>
      <c r="G25" s="10">
        <f>G26+G27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33</v>
      </c>
      <c r="E26" s="8" t="s">
        <v>17</v>
      </c>
      <c r="F26" s="9">
        <v>84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34</v>
      </c>
      <c r="E27" s="8" t="s">
        <v>17</v>
      </c>
      <c r="F27" s="9">
        <v>8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35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36</v>
      </c>
      <c r="E29" s="8" t="s">
        <v>21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37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38</v>
      </c>
      <c r="E31" s="8" t="s">
        <v>28</v>
      </c>
      <c r="F31" s="9">
        <v>25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39</v>
      </c>
      <c r="D32" s="23"/>
      <c r="E32" s="8" t="s">
        <v>13</v>
      </c>
      <c r="F32" s="9">
        <v>1</v>
      </c>
      <c r="G32" s="10">
        <f>G33+G34+G35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40</v>
      </c>
      <c r="E33" s="8" t="s">
        <v>25</v>
      </c>
      <c r="F33" s="9">
        <v>2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41</v>
      </c>
      <c r="E34" s="8" t="s">
        <v>25</v>
      </c>
      <c r="F34" s="9">
        <v>2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42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22" t="s">
        <v>43</v>
      </c>
      <c r="B36" s="23"/>
      <c r="C36" s="23"/>
      <c r="D36" s="23"/>
      <c r="E36" s="8" t="s">
        <v>13</v>
      </c>
      <c r="F36" s="9">
        <v>1</v>
      </c>
      <c r="G36" s="10">
        <f>G37+G40</f>
        <v>0</v>
      </c>
      <c r="I36" s="12">
        <v>27</v>
      </c>
      <c r="J36" s="13">
        <v>1</v>
      </c>
    </row>
    <row r="37" spans="1:10" ht="42" customHeight="1" x14ac:dyDescent="0.15">
      <c r="A37" s="6"/>
      <c r="B37" s="23" t="s">
        <v>44</v>
      </c>
      <c r="C37" s="23"/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2</v>
      </c>
    </row>
    <row r="38" spans="1:10" ht="42" customHeight="1" x14ac:dyDescent="0.15">
      <c r="A38" s="6"/>
      <c r="B38" s="7"/>
      <c r="C38" s="23" t="s">
        <v>45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46</v>
      </c>
      <c r="E39" s="8" t="s">
        <v>28</v>
      </c>
      <c r="F39" s="9">
        <v>24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23" t="s">
        <v>47</v>
      </c>
      <c r="C40" s="23"/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2</v>
      </c>
    </row>
    <row r="41" spans="1:10" ht="42" customHeight="1" x14ac:dyDescent="0.15">
      <c r="A41" s="6"/>
      <c r="B41" s="7"/>
      <c r="C41" s="23" t="s">
        <v>48</v>
      </c>
      <c r="D41" s="23"/>
      <c r="E41" s="8" t="s">
        <v>13</v>
      </c>
      <c r="F41" s="9">
        <v>1</v>
      </c>
      <c r="G41" s="10">
        <f>G42+G43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49</v>
      </c>
      <c r="E42" s="8" t="s">
        <v>50</v>
      </c>
      <c r="F42" s="9">
        <v>20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49</v>
      </c>
      <c r="E43" s="8" t="s">
        <v>50</v>
      </c>
      <c r="F43" s="9">
        <v>40</v>
      </c>
      <c r="G43" s="11"/>
      <c r="I43" s="12">
        <v>34</v>
      </c>
      <c r="J43" s="13">
        <v>4</v>
      </c>
    </row>
    <row r="44" spans="1:10" ht="42" customHeight="1" x14ac:dyDescent="0.15">
      <c r="A44" s="22" t="s">
        <v>51</v>
      </c>
      <c r="B44" s="23"/>
      <c r="C44" s="23"/>
      <c r="D44" s="23"/>
      <c r="E44" s="8" t="s">
        <v>13</v>
      </c>
      <c r="F44" s="9">
        <v>1</v>
      </c>
      <c r="G44" s="10">
        <f>G11+G17+G24+G37+G40</f>
        <v>0</v>
      </c>
      <c r="I44" s="12">
        <v>35</v>
      </c>
      <c r="J44" s="13">
        <v>20</v>
      </c>
    </row>
    <row r="45" spans="1:10" ht="42" customHeight="1" x14ac:dyDescent="0.15">
      <c r="A45" s="22" t="s">
        <v>52</v>
      </c>
      <c r="B45" s="23"/>
      <c r="C45" s="23"/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200</v>
      </c>
    </row>
    <row r="46" spans="1:10" ht="42" customHeight="1" x14ac:dyDescent="0.15">
      <c r="A46" s="6"/>
      <c r="B46" s="23" t="s">
        <v>53</v>
      </c>
      <c r="C46" s="23"/>
      <c r="D46" s="23"/>
      <c r="E46" s="8" t="s">
        <v>13</v>
      </c>
      <c r="F46" s="9">
        <v>1</v>
      </c>
      <c r="G46" s="11"/>
      <c r="I46" s="12">
        <v>37</v>
      </c>
      <c r="J46" s="13"/>
    </row>
    <row r="47" spans="1:10" ht="42" customHeight="1" x14ac:dyDescent="0.15">
      <c r="A47" s="22" t="s">
        <v>54</v>
      </c>
      <c r="B47" s="23"/>
      <c r="C47" s="23"/>
      <c r="D47" s="23"/>
      <c r="E47" s="8" t="s">
        <v>13</v>
      </c>
      <c r="F47" s="9">
        <v>1</v>
      </c>
      <c r="G47" s="10">
        <f>G44+G45</f>
        <v>0</v>
      </c>
      <c r="I47" s="12">
        <v>38</v>
      </c>
      <c r="J47" s="13"/>
    </row>
    <row r="48" spans="1:10" ht="42" customHeight="1" x14ac:dyDescent="0.15">
      <c r="A48" s="6"/>
      <c r="B48" s="23" t="s">
        <v>55</v>
      </c>
      <c r="C48" s="23"/>
      <c r="D48" s="23"/>
      <c r="E48" s="8" t="s">
        <v>13</v>
      </c>
      <c r="F48" s="9">
        <v>1</v>
      </c>
      <c r="G48" s="11"/>
      <c r="I48" s="12">
        <v>39</v>
      </c>
      <c r="J48" s="13">
        <v>210</v>
      </c>
    </row>
    <row r="49" spans="1:10" ht="42" customHeight="1" x14ac:dyDescent="0.15">
      <c r="A49" s="22" t="s">
        <v>56</v>
      </c>
      <c r="B49" s="23"/>
      <c r="C49" s="23"/>
      <c r="D49" s="23"/>
      <c r="E49" s="8" t="s">
        <v>13</v>
      </c>
      <c r="F49" s="9">
        <v>1</v>
      </c>
      <c r="G49" s="10">
        <f>G44+G45+G48</f>
        <v>0</v>
      </c>
      <c r="I49" s="12">
        <v>40</v>
      </c>
      <c r="J49" s="13"/>
    </row>
    <row r="50" spans="1:10" ht="42" customHeight="1" x14ac:dyDescent="0.15">
      <c r="A50" s="6"/>
      <c r="B50" s="23" t="s">
        <v>57</v>
      </c>
      <c r="C50" s="23"/>
      <c r="D50" s="23"/>
      <c r="E50" s="8" t="s">
        <v>13</v>
      </c>
      <c r="F50" s="9">
        <v>1</v>
      </c>
      <c r="G50" s="11"/>
      <c r="I50" s="12">
        <v>41</v>
      </c>
      <c r="J50" s="13">
        <v>220</v>
      </c>
    </row>
    <row r="51" spans="1:10" ht="42" customHeight="1" x14ac:dyDescent="0.15">
      <c r="A51" s="22" t="s">
        <v>58</v>
      </c>
      <c r="B51" s="23"/>
      <c r="C51" s="23"/>
      <c r="D51" s="23"/>
      <c r="E51" s="8" t="s">
        <v>13</v>
      </c>
      <c r="F51" s="9">
        <v>1</v>
      </c>
      <c r="G51" s="10">
        <f>G49+G50</f>
        <v>0</v>
      </c>
      <c r="I51" s="12">
        <v>42</v>
      </c>
      <c r="J51" s="13">
        <v>30</v>
      </c>
    </row>
    <row r="52" spans="1:10" ht="42" customHeight="1" x14ac:dyDescent="0.15">
      <c r="A52" s="24" t="s">
        <v>59</v>
      </c>
      <c r="B52" s="25"/>
      <c r="C52" s="25"/>
      <c r="D52" s="25"/>
      <c r="E52" s="14" t="s">
        <v>60</v>
      </c>
      <c r="F52" s="15" t="s">
        <v>60</v>
      </c>
      <c r="G52" s="16">
        <f>G51</f>
        <v>0</v>
      </c>
      <c r="I52" s="17">
        <v>43</v>
      </c>
      <c r="J52" s="17">
        <v>90</v>
      </c>
    </row>
  </sheetData>
  <sheetProtection sheet="1"/>
  <mergeCells count="49">
    <mergeCell ref="A49:D49"/>
    <mergeCell ref="B50:D50"/>
    <mergeCell ref="A51:D51"/>
    <mergeCell ref="A52:D52"/>
    <mergeCell ref="A44:D44"/>
    <mergeCell ref="A45:D45"/>
    <mergeCell ref="B46:D46"/>
    <mergeCell ref="A47:D47"/>
    <mergeCell ref="B48:D48"/>
    <mergeCell ref="D39"/>
    <mergeCell ref="B40:D40"/>
    <mergeCell ref="C41:D41"/>
    <mergeCell ref="D42"/>
    <mergeCell ref="D43"/>
    <mergeCell ref="D34"/>
    <mergeCell ref="D35"/>
    <mergeCell ref="A36:D36"/>
    <mergeCell ref="B37:D37"/>
    <mergeCell ref="C38:D38"/>
    <mergeCell ref="D29"/>
    <mergeCell ref="C30:D30"/>
    <mergeCell ref="D31"/>
    <mergeCell ref="C32:D32"/>
    <mergeCell ref="D33"/>
    <mergeCell ref="B24:D24"/>
    <mergeCell ref="C25:D25"/>
    <mergeCell ref="D26"/>
    <mergeCell ref="D27"/>
    <mergeCell ref="C28:D28"/>
    <mergeCell ref="D19"/>
    <mergeCell ref="D20"/>
    <mergeCell ref="D21"/>
    <mergeCell ref="C22:D22"/>
    <mergeCell ref="D23"/>
    <mergeCell ref="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2021-02-17T02:54:33Z</dcterms:created>
  <dcterms:modified xsi:type="dcterms:W3CDTF">2021-02-17T02:54:37Z</dcterms:modified>
</cp:coreProperties>
</file>